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تكلفة الدفع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475569"/>
      <sz val="9"/>
    </font>
    <font>
      <name val="Arial"/>
      <color rgb="000000FF"/>
    </font>
    <font>
      <name val="Arial"/>
      <b val="1"/>
    </font>
    <font>
      <name val="Arial"/>
      <color rgb="00000000"/>
    </font>
    <font>
      <name val="Arial"/>
      <b val="1"/>
      <color rgb="00047857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  <xf numFmtId="4" fontId="5" fillId="0" borderId="1" pivotButton="0" quotePrefix="0" xfId="0"/>
    <xf numFmtId="4" fontId="6" fillId="0" borderId="1" pivotButton="0" quotePrefix="0" xfId="0"/>
    <xf numFmtId="164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rightToLeft="1"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1" t="inlineStr">
        <is>
          <t>حاسبة تكلفة دفعة الجبنة</t>
        </is>
      </c>
    </row>
    <row r="2">
      <c r="A2" s="2" t="inlineStr">
        <is>
          <t>lebnara.com — الخلايا الزرقاء للإدخال، والسوداء معادلات.</t>
        </is>
      </c>
    </row>
    <row r="4">
      <c r="A4" t="inlineStr">
        <is>
          <t>كمية الحليب (لتر)</t>
        </is>
      </c>
      <c r="B4" s="3" t="n">
        <v>500</v>
      </c>
    </row>
    <row r="5">
      <c r="A5" t="inlineStr">
        <is>
          <t>سعر لتر الحليب</t>
        </is>
      </c>
      <c r="B5" s="3" t="n">
        <v>0.45</v>
      </c>
    </row>
    <row r="6">
      <c r="A6" t="inlineStr">
        <is>
          <t>المواد الأولية للدفعة</t>
        </is>
      </c>
      <c r="B6" s="3" t="n">
        <v>6</v>
      </c>
    </row>
    <row r="7">
      <c r="A7" t="inlineStr">
        <is>
          <t>العمالة على الدفعة</t>
        </is>
      </c>
      <c r="B7" s="3" t="n">
        <v>30</v>
      </c>
    </row>
    <row r="8">
      <c r="A8" t="inlineStr">
        <is>
          <t>التكاليف الثابتة الشهرية</t>
        </is>
      </c>
      <c r="B8" s="3" t="n">
        <v>1300</v>
      </c>
    </row>
    <row r="9">
      <c r="A9" t="inlineStr">
        <is>
          <t>أيام العمل في الشهر</t>
        </is>
      </c>
      <c r="B9" s="3" t="n">
        <v>26</v>
      </c>
    </row>
    <row r="10">
      <c r="A10" t="inlineStr">
        <is>
          <t>عدد الدفعات في اليوم</t>
        </is>
      </c>
      <c r="B10" s="3" t="n">
        <v>1</v>
      </c>
    </row>
    <row r="11">
      <c r="A11" t="inlineStr">
        <is>
          <t>التغليف للدفعة</t>
        </is>
      </c>
      <c r="B11" s="3" t="n">
        <v>8</v>
      </c>
    </row>
    <row r="12">
      <c r="A12" t="inlineStr">
        <is>
          <t>الإنتاج الفعلي (كغ)</t>
        </is>
      </c>
      <c r="B12" s="3" t="n">
        <v>74.5</v>
      </c>
    </row>
    <row r="13">
      <c r="A13" t="inlineStr">
        <is>
          <t>سعر بيع الكيلو</t>
        </is>
      </c>
      <c r="B13" s="3" t="n">
        <v>5</v>
      </c>
    </row>
    <row r="15">
      <c r="A15" s="4" t="inlineStr">
        <is>
          <t>تكلفة الحليب</t>
        </is>
      </c>
      <c r="B15" s="5">
        <f>B4*B5</f>
        <v/>
      </c>
    </row>
    <row r="16">
      <c r="A16" s="4" t="inlineStr">
        <is>
          <t>حصة الدفعة من التكاليف الثابتة</t>
        </is>
      </c>
      <c r="B16" s="5">
        <f>IFERROR(B8/B9/B10,0)</f>
        <v/>
      </c>
    </row>
    <row r="17">
      <c r="A17" s="4" t="inlineStr">
        <is>
          <t>إجمالي تكلفة الدفعة</t>
        </is>
      </c>
      <c r="B17" s="5">
        <f>B15+B6+B7+B16+B11</f>
        <v/>
      </c>
    </row>
    <row r="18">
      <c r="A18" s="4" t="inlineStr">
        <is>
          <t>تكلفة الكيلو الحقيقية</t>
        </is>
      </c>
      <c r="B18" s="6">
        <f>IFERROR(B17/B12,0)</f>
        <v/>
      </c>
    </row>
    <row r="19">
      <c r="A19" s="4" t="inlineStr">
        <is>
          <t>تكلفة الكيلو من الحليب وحده</t>
        </is>
      </c>
      <c r="B19" s="5">
        <f>IFERROR(B15/B12,0)</f>
        <v/>
      </c>
    </row>
    <row r="20">
      <c r="A20" s="4" t="inlineStr">
        <is>
          <t>نسبة التصافي</t>
        </is>
      </c>
      <c r="B20" s="7">
        <f>IFERROR(B12/B4,0)</f>
        <v/>
      </c>
    </row>
    <row r="21">
      <c r="A21" s="4" t="inlineStr">
        <is>
          <t>هامش الربح للكيلو</t>
        </is>
      </c>
      <c r="B21" s="5">
        <f>B13-B18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2026-10-04T11:58:18Z</dcterms:created>
  <dcterms:modified xmlns:dcterms="http://purl.org/dc/terms/" xmlns:xsi="http://www.w3.org/2001/XMLSchema-instance" xsi:type="dcterms:W3CDTF">2026-10-04T11:58:18Z</dcterms:modified>
</cp:coreProperties>
</file>